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rocurement\Bids Complete\S2990 Copier Lease\"/>
    </mc:Choice>
  </mc:AlternateContent>
  <xr:revisionPtr revIDLastSave="0" documentId="8_{53C18D94-B2A8-4C4F-ADF4-07B9F366F6E1}" xr6:coauthVersionLast="36" xr6:coauthVersionMax="36" xr10:uidLastSave="{00000000-0000-0000-0000-000000000000}"/>
  <bookViews>
    <workbookView xWindow="-120" yWindow="-120" windowWidth="29040" windowHeight="15720" xr2:uid="{65D97465-6DEB-48DF-8795-C1231918EAE1}"/>
  </bookViews>
  <sheets>
    <sheet name="Copier Tracking" sheetId="1" r:id="rId1"/>
  </sheets>
  <definedNames>
    <definedName name="_xlnm._FilterDatabase" localSheetId="0" hidden="1">'Copier Tracking'!$A$2:$G$2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D88" i="1" l="1"/>
  <c r="B88" i="1" l="1"/>
  <c r="G89" i="1" l="1"/>
  <c r="F89" i="1"/>
  <c r="E89" i="1"/>
  <c r="D89" i="1"/>
  <c r="C89" i="1" l="1"/>
  <c r="B89" i="1"/>
</calcChain>
</file>

<file path=xl/sharedStrings.xml><?xml version="1.0" encoding="utf-8"?>
<sst xmlns="http://schemas.openxmlformats.org/spreadsheetml/2006/main" count="163" uniqueCount="121">
  <si>
    <t>Department</t>
  </si>
  <si>
    <t>B&amp;W</t>
  </si>
  <si>
    <t>Color</t>
  </si>
  <si>
    <t>1st Quarter July-Sept</t>
  </si>
  <si>
    <t>CofC Register of Deeds</t>
  </si>
  <si>
    <t>CofC Common Plea</t>
  </si>
  <si>
    <t>CofC MJC</t>
  </si>
  <si>
    <t>CofC MJC Judges Office</t>
  </si>
  <si>
    <t>CofC MJC Magistrate</t>
  </si>
  <si>
    <t>Family Court RH</t>
  </si>
  <si>
    <t>FC Side Office</t>
  </si>
  <si>
    <t>FC Chambers</t>
  </si>
  <si>
    <t>FC File Room</t>
  </si>
  <si>
    <t>Catawba Bend (River Bend)</t>
  </si>
  <si>
    <t>Passport Office</t>
  </si>
  <si>
    <t>Public Defender York</t>
  </si>
  <si>
    <t>Public Defender Rock Hill</t>
  </si>
  <si>
    <t>Public Defender Union</t>
  </si>
  <si>
    <t>Solicitor's Office Rock Hill</t>
  </si>
  <si>
    <t>Solicitor's Office York</t>
  </si>
  <si>
    <t>Sheriff - K-9</t>
  </si>
  <si>
    <t>Probate Judge</t>
  </si>
  <si>
    <t>Master in Equity</t>
  </si>
  <si>
    <t>York County DUI Court</t>
  </si>
  <si>
    <t>Clover Magistrate Office</t>
  </si>
  <si>
    <t>Hickory Grove Magistrate</t>
  </si>
  <si>
    <t>York Magistrates Office</t>
  </si>
  <si>
    <t>Catawba Magistrate</t>
  </si>
  <si>
    <t>Fort Mill Magistrate</t>
  </si>
  <si>
    <t>Bond Court</t>
  </si>
  <si>
    <t>VRE</t>
  </si>
  <si>
    <t>Finance</t>
  </si>
  <si>
    <t>Tax Collection</t>
  </si>
  <si>
    <t>Auditors Office RH</t>
  </si>
  <si>
    <t>Auditors Office York</t>
  </si>
  <si>
    <t>Assessors Office</t>
  </si>
  <si>
    <t>Procurement</t>
  </si>
  <si>
    <t>County Attorneys Office</t>
  </si>
  <si>
    <t xml:space="preserve">Human Resources </t>
  </si>
  <si>
    <t>Equipment Maintenance</t>
  </si>
  <si>
    <t>IT</t>
  </si>
  <si>
    <t>Records</t>
  </si>
  <si>
    <t>Risk Management</t>
  </si>
  <si>
    <t>Law Enforcement Training</t>
  </si>
  <si>
    <t>Sheriff's Office - Records</t>
  </si>
  <si>
    <t>Sheriff's Office - DEU</t>
  </si>
  <si>
    <t>Flint Hill Fire Department</t>
  </si>
  <si>
    <t>Lesslie Fire Department</t>
  </si>
  <si>
    <t>Smyrna Fire Department</t>
  </si>
  <si>
    <t>Fire Safety</t>
  </si>
  <si>
    <t>Detention Center Library</t>
  </si>
  <si>
    <t xml:space="preserve">Detention Center  </t>
  </si>
  <si>
    <t>Detention Center Roll Call</t>
  </si>
  <si>
    <t>Detention Center Kitchen</t>
  </si>
  <si>
    <t>Detention Center Medical</t>
  </si>
  <si>
    <t>Detention Center Admin V</t>
  </si>
  <si>
    <t>Detention Center Admin 111</t>
  </si>
  <si>
    <t>Detention Center Booking III</t>
  </si>
  <si>
    <t>Detention Center Booking V</t>
  </si>
  <si>
    <t>Prison</t>
  </si>
  <si>
    <t>Coroner's Office</t>
  </si>
  <si>
    <t>Animal Shelter</t>
  </si>
  <si>
    <t>Engineering Department</t>
  </si>
  <si>
    <t>Veterans Affairs</t>
  </si>
  <si>
    <t>Field Day Park (Lake Wylie)</t>
  </si>
  <si>
    <t>Ebenezer Park</t>
  </si>
  <si>
    <t>Economic Development</t>
  </si>
  <si>
    <t>Recycle Center</t>
  </si>
  <si>
    <t>Pre-Trial Intervention</t>
  </si>
  <si>
    <t>Water &amp; Sewer Department</t>
  </si>
  <si>
    <t>Solid Waste Disposal</t>
  </si>
  <si>
    <t xml:space="preserve">Historical Center </t>
  </si>
  <si>
    <t>York County Museum</t>
  </si>
  <si>
    <t>Children's Museum</t>
  </si>
  <si>
    <t>Historic Brattonsville</t>
  </si>
  <si>
    <t>Public Works - Copier Total Counts</t>
  </si>
  <si>
    <t>Public Works - Admin, RD Maint, Build Maint (18.94%)</t>
  </si>
  <si>
    <t>Public Works - Water Sewer (0.04%)</t>
  </si>
  <si>
    <t>Public Works - SW Collections (81.02%)</t>
  </si>
  <si>
    <t>2nd Quarter Oct-Dec</t>
  </si>
  <si>
    <t>3rd Quarter Jan-Mar</t>
  </si>
  <si>
    <t>Allison Creek Park</t>
  </si>
  <si>
    <t>Solicitor's Office Rock Hill - Move to Probate</t>
  </si>
  <si>
    <t>Veterans Affairs - York</t>
  </si>
  <si>
    <t>Solicitor's Office Union</t>
  </si>
  <si>
    <t>Sheriff's Office - Rock Hill CID</t>
  </si>
  <si>
    <t>Sheriff's Office - FSU</t>
  </si>
  <si>
    <t>Sheriff's Office - Downstairs</t>
  </si>
  <si>
    <t>Sheriff's Office - CID Backup</t>
  </si>
  <si>
    <t>Sheriff's Office - VA</t>
  </si>
  <si>
    <t>Sheriff's Office - D1 Suite</t>
  </si>
  <si>
    <t>Sheriff's Office  - Admin</t>
  </si>
  <si>
    <t>Sheriff's Office - Clover</t>
  </si>
  <si>
    <t>Sheriff's Office - Evidence</t>
  </si>
  <si>
    <t xml:space="preserve">Sheriff's Office - CID Main  </t>
  </si>
  <si>
    <t>Sheriff's Office - Fort Mill</t>
  </si>
  <si>
    <t>Sheriff's Office - Rock Hill</t>
  </si>
  <si>
    <t>Planning - 1st Floor Copy Room 127</t>
  </si>
  <si>
    <t>Planning - 1st Floor Zoning Room 108</t>
  </si>
  <si>
    <t>Planning - 1st Floor BC Room 115</t>
  </si>
  <si>
    <t>Planning - Upstairs Open Area</t>
  </si>
  <si>
    <t xml:space="preserve">County Managers Office </t>
  </si>
  <si>
    <t>County Managers Office - Council</t>
  </si>
  <si>
    <t>CofC MJC First Floor big office</t>
  </si>
  <si>
    <t xml:space="preserve">CofC MJC First Floor big office file room </t>
  </si>
  <si>
    <t>CofC MJC Second Floor room 2108</t>
  </si>
  <si>
    <t>CofC MJC Second Floor hallway room 2060</t>
  </si>
  <si>
    <t>CofC MJC First Floor room 1030</t>
  </si>
  <si>
    <t>Solicitor's Office York 2nd Floor room 2125 between E&amp;F</t>
  </si>
  <si>
    <t xml:space="preserve">York Magistrates Office First Floor Hallway </t>
  </si>
  <si>
    <t>Sheriff's Office - Sex Offdr (had been under Detention)</t>
  </si>
  <si>
    <t>Emergency Manangement / 2nd Floor Rm 215</t>
  </si>
  <si>
    <t>Emergency Manangement / 2nd Floor Rm 228</t>
  </si>
  <si>
    <t>Public Safety Comm / 1st Floor Admin Office</t>
  </si>
  <si>
    <t>Public Safety Comm / 1st Floor Dispatch</t>
  </si>
  <si>
    <t>Bond Court (add 1st Q 24-25)</t>
  </si>
  <si>
    <t>Bond Court (from MJC  (From HC) Rm 1035)</t>
  </si>
  <si>
    <t>Solicitor's Office MJC Conference Area</t>
  </si>
  <si>
    <t>Solicitor's Office MJC Solicitor Fron</t>
  </si>
  <si>
    <t>Solicitor's Office MJC Suite Office</t>
  </si>
  <si>
    <t>Fort Mill Magistrate (Moved?)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</si>
</sst>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0" xfId="0" quotePrefix="1" applyFill="1"/>
    <xf numFmtId="0" fontId="0" fillId="7" borderId="0" xfId="0" applyFill="1"/>
    <xf numFmtId="3" fontId="0" fillId="0" borderId="3" xfId="0" applyNumberFormat="1" applyBorder="1"/>
    <xf numFmtId="3" fontId="0" fillId="0" borderId="0" xfId="0" applyNumberFormat="1" applyBorder="1"/>
    <xf numFmtId="3" fontId="0" fillId="7" borderId="3" xfId="0" applyNumberFormat="1" applyFill="1" applyBorder="1"/>
    <xf numFmtId="3" fontId="0" fillId="7" borderId="0" xfId="0" applyNumberFormat="1" applyFill="1" applyBorder="1"/>
    <xf numFmtId="3" fontId="0" fillId="4" borderId="3" xfId="0" applyNumberFormat="1" applyFill="1" applyBorder="1"/>
    <xf numFmtId="3" fontId="0" fillId="4" borderId="0" xfId="0" applyNumberFormat="1" applyFill="1" applyBorder="1"/>
    <xf numFmtId="3" fontId="0" fillId="5" borderId="3" xfId="0" applyNumberFormat="1" applyFill="1" applyBorder="1"/>
    <xf numFmtId="3" fontId="0" fillId="5" borderId="0" xfId="0" applyNumberFormat="1" applyFill="1" applyBorder="1"/>
    <xf numFmtId="0" fontId="0" fillId="0" borderId="0" xfId="0" applyNumberFormat="1"/>
    <xf numFmtId="0" fontId="1" fillId="2" borderId="0" xfId="0" applyNumberFormat="1" applyFont="1" applyFill="1"/>
    <xf numFmtId="0" fontId="1" fillId="3" borderId="3" xfId="0" applyNumberFormat="1" applyFont="1" applyFill="1" applyBorder="1"/>
    <xf numFmtId="0" fontId="1" fillId="6" borderId="0" xfId="0" applyNumberFormat="1" applyFont="1" applyFill="1" applyBorder="1"/>
    <xf numFmtId="0" fontId="1" fillId="6" borderId="3" xfId="0" applyNumberFormat="1" applyFont="1" applyFill="1" applyBorder="1"/>
    <xf numFmtId="0" fontId="2" fillId="6" borderId="0" xfId="0" applyFont="1" applyFill="1"/>
    <xf numFmtId="0" fontId="0" fillId="8" borderId="0" xfId="0" applyFill="1"/>
    <xf numFmtId="3" fontId="0" fillId="6" borderId="3" xfId="0" applyNumberFormat="1" applyFill="1" applyBorder="1"/>
    <xf numFmtId="3" fontId="0" fillId="6" borderId="0" xfId="0" applyNumberFormat="1" applyFill="1" applyBorder="1"/>
    <xf numFmtId="0" fontId="0" fillId="9" borderId="0" xfId="0" applyFill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183B-27ED-47EF-BFA0-EB8888D9A843}">
  <sheetPr codeName="Sheet2"/>
  <dimension ref="A1:G155"/>
  <sheetViews>
    <sheetView tabSelected="1" zoomScaleNormal="100" workbookViewId="0">
      <pane xSplit="1" ySplit="2" topLeftCell="B3" activePane="bottomRight" state="frozen"/>
      <selection pane="topRight" activeCell="I1" sqref="I1"/>
      <selection pane="bottomLeft" activeCell="A3" sqref="A3"/>
      <selection pane="bottomRight" activeCell="B8" sqref="B8"/>
    </sheetView>
  </sheetViews>
  <sheetFormatPr defaultRowHeight="15" x14ac:dyDescent="0.25"/>
  <cols>
    <col min="1" max="1" width="26.42578125" customWidth="1"/>
    <col min="2" max="2" width="7.5703125" style="2" bestFit="1" customWidth="1"/>
    <col min="3" max="3" width="16.85546875" style="2" customWidth="1"/>
    <col min="4" max="4" width="8.140625" style="2" customWidth="1"/>
    <col min="5" max="5" width="16.28515625" style="2" customWidth="1"/>
    <col min="6" max="6" width="8.140625" style="2" bestFit="1" customWidth="1"/>
    <col min="7" max="7" width="15" style="2" customWidth="1"/>
  </cols>
  <sheetData>
    <row r="1" spans="1:7" x14ac:dyDescent="0.25">
      <c r="A1" s="16"/>
      <c r="B1" s="26" t="s">
        <v>3</v>
      </c>
      <c r="C1" s="27"/>
      <c r="D1" s="26" t="s">
        <v>79</v>
      </c>
      <c r="E1" s="27"/>
      <c r="F1" s="26" t="s">
        <v>80</v>
      </c>
      <c r="G1" s="27"/>
    </row>
    <row r="2" spans="1:7" s="1" customFormat="1" x14ac:dyDescent="0.25">
      <c r="A2" s="17" t="s">
        <v>0</v>
      </c>
      <c r="B2" s="18" t="s">
        <v>1</v>
      </c>
      <c r="C2" s="19" t="s">
        <v>2</v>
      </c>
      <c r="D2" s="20" t="s">
        <v>1</v>
      </c>
      <c r="E2" s="19" t="s">
        <v>2</v>
      </c>
      <c r="F2" s="20" t="s">
        <v>1</v>
      </c>
      <c r="G2" s="19" t="s">
        <v>2</v>
      </c>
    </row>
    <row r="3" spans="1:7" x14ac:dyDescent="0.25">
      <c r="A3" s="5" t="s">
        <v>81</v>
      </c>
      <c r="B3" s="8">
        <v>1</v>
      </c>
      <c r="C3" s="9">
        <v>1</v>
      </c>
      <c r="D3" s="8">
        <v>50</v>
      </c>
      <c r="E3" s="9">
        <v>100</v>
      </c>
      <c r="F3" s="8">
        <v>50</v>
      </c>
      <c r="G3" s="9">
        <v>100</v>
      </c>
    </row>
    <row r="4" spans="1:7" x14ac:dyDescent="0.25">
      <c r="A4" s="5" t="s">
        <v>61</v>
      </c>
      <c r="B4" s="8">
        <v>2669</v>
      </c>
      <c r="C4" s="9">
        <v>11975</v>
      </c>
      <c r="D4" s="8">
        <v>784</v>
      </c>
      <c r="E4" s="9">
        <v>5507</v>
      </c>
      <c r="F4" s="8">
        <v>1</v>
      </c>
      <c r="G4" s="9">
        <v>3</v>
      </c>
    </row>
    <row r="5" spans="1:7" x14ac:dyDescent="0.25">
      <c r="A5" s="5" t="s">
        <v>61</v>
      </c>
      <c r="B5" s="8">
        <v>1758</v>
      </c>
      <c r="C5" s="9">
        <v>3795</v>
      </c>
      <c r="D5" s="8">
        <v>2881</v>
      </c>
      <c r="E5" s="9">
        <v>5256</v>
      </c>
      <c r="F5" s="8">
        <v>2016</v>
      </c>
      <c r="G5" s="9">
        <v>3108</v>
      </c>
    </row>
    <row r="6" spans="1:7" x14ac:dyDescent="0.25">
      <c r="A6" s="5" t="s">
        <v>61</v>
      </c>
      <c r="B6" s="8"/>
      <c r="C6" s="9"/>
      <c r="D6" s="8"/>
      <c r="E6" s="9"/>
      <c r="F6" s="8">
        <v>3651</v>
      </c>
      <c r="G6" s="9">
        <v>19020</v>
      </c>
    </row>
    <row r="7" spans="1:7" x14ac:dyDescent="0.25">
      <c r="A7" s="5" t="s">
        <v>35</v>
      </c>
      <c r="B7" s="8">
        <v>22583</v>
      </c>
      <c r="C7" s="9">
        <v>11478</v>
      </c>
      <c r="D7" s="8">
        <v>29951</v>
      </c>
      <c r="E7" s="9">
        <v>14725</v>
      </c>
      <c r="F7" s="8">
        <v>22690</v>
      </c>
      <c r="G7" s="9">
        <v>12868</v>
      </c>
    </row>
    <row r="8" spans="1:7" x14ac:dyDescent="0.25">
      <c r="A8" s="6" t="s">
        <v>35</v>
      </c>
      <c r="B8" s="8">
        <v>5874</v>
      </c>
      <c r="C8" s="9"/>
      <c r="D8" s="8">
        <v>6503</v>
      </c>
      <c r="E8" s="9">
        <v>0</v>
      </c>
      <c r="F8" s="8">
        <v>5214</v>
      </c>
      <c r="G8" s="9"/>
    </row>
    <row r="9" spans="1:7" x14ac:dyDescent="0.25">
      <c r="A9" s="5" t="s">
        <v>35</v>
      </c>
      <c r="B9" s="8">
        <v>2299</v>
      </c>
      <c r="C9" s="9"/>
      <c r="D9" s="8">
        <v>2913</v>
      </c>
      <c r="E9" s="9">
        <v>0</v>
      </c>
      <c r="F9" s="8">
        <v>2771</v>
      </c>
      <c r="G9" s="9"/>
    </row>
    <row r="10" spans="1:7" x14ac:dyDescent="0.25">
      <c r="A10" s="5" t="s">
        <v>35</v>
      </c>
      <c r="B10" s="8">
        <v>1554</v>
      </c>
      <c r="C10" s="9"/>
      <c r="D10" s="8">
        <v>4144</v>
      </c>
      <c r="E10" s="9">
        <v>0</v>
      </c>
      <c r="F10" s="8">
        <v>1431</v>
      </c>
      <c r="G10" s="9"/>
    </row>
    <row r="11" spans="1:7" x14ac:dyDescent="0.25">
      <c r="A11" s="5" t="s">
        <v>33</v>
      </c>
      <c r="B11" s="8">
        <v>27134</v>
      </c>
      <c r="C11" s="9">
        <v>623</v>
      </c>
      <c r="D11" s="8">
        <v>27416</v>
      </c>
      <c r="E11" s="9">
        <v>415</v>
      </c>
      <c r="F11" s="8">
        <v>23861</v>
      </c>
      <c r="G11" s="9">
        <v>464</v>
      </c>
    </row>
    <row r="12" spans="1:7" x14ac:dyDescent="0.25">
      <c r="A12" s="5" t="s">
        <v>34</v>
      </c>
      <c r="B12" s="8">
        <v>13601</v>
      </c>
      <c r="C12" s="9"/>
      <c r="D12" s="8">
        <v>22586</v>
      </c>
      <c r="E12" s="9">
        <v>0</v>
      </c>
      <c r="F12" s="8">
        <v>13617</v>
      </c>
      <c r="G12" s="9"/>
    </row>
    <row r="13" spans="1:7" x14ac:dyDescent="0.25">
      <c r="A13" s="5" t="s">
        <v>29</v>
      </c>
      <c r="B13" s="8">
        <v>23016</v>
      </c>
      <c r="C13" s="9"/>
      <c r="D13" s="8">
        <v>24466</v>
      </c>
      <c r="E13" s="9">
        <v>0</v>
      </c>
      <c r="F13" s="8">
        <v>18519</v>
      </c>
      <c r="G13" s="9"/>
    </row>
    <row r="14" spans="1:7" x14ac:dyDescent="0.25">
      <c r="A14" s="5" t="s">
        <v>29</v>
      </c>
      <c r="B14" s="8">
        <v>22502</v>
      </c>
      <c r="C14" s="9"/>
      <c r="D14" s="8">
        <v>21682</v>
      </c>
      <c r="E14" s="9">
        <v>0</v>
      </c>
      <c r="F14" s="8">
        <v>19955</v>
      </c>
      <c r="G14" s="9"/>
    </row>
    <row r="15" spans="1:7" x14ac:dyDescent="0.25">
      <c r="A15" s="25" t="s">
        <v>115</v>
      </c>
      <c r="B15" s="8">
        <v>1</v>
      </c>
      <c r="C15" s="9"/>
      <c r="D15" s="8">
        <v>1994</v>
      </c>
      <c r="E15" s="9">
        <v>0</v>
      </c>
      <c r="F15" s="8">
        <v>6309</v>
      </c>
      <c r="G15" s="9"/>
    </row>
    <row r="16" spans="1:7" x14ac:dyDescent="0.25">
      <c r="A16" s="5" t="s">
        <v>116</v>
      </c>
      <c r="B16" s="8">
        <v>287</v>
      </c>
      <c r="C16" s="9"/>
      <c r="D16" s="8">
        <v>4645</v>
      </c>
      <c r="E16" s="9">
        <v>0</v>
      </c>
      <c r="F16" s="8">
        <v>1204</v>
      </c>
      <c r="G16" s="9"/>
    </row>
    <row r="17" spans="1:7" x14ac:dyDescent="0.25">
      <c r="A17" s="5" t="s">
        <v>27</v>
      </c>
      <c r="B17" s="8">
        <v>11745</v>
      </c>
      <c r="C17" s="9"/>
      <c r="D17" s="8">
        <v>13929</v>
      </c>
      <c r="E17" s="9">
        <v>0</v>
      </c>
      <c r="F17" s="8">
        <v>11966</v>
      </c>
      <c r="G17" s="9"/>
    </row>
    <row r="18" spans="1:7" x14ac:dyDescent="0.25">
      <c r="A18" s="5" t="s">
        <v>27</v>
      </c>
      <c r="B18" s="8">
        <v>8927</v>
      </c>
      <c r="C18" s="9"/>
      <c r="D18" s="8">
        <v>7927</v>
      </c>
      <c r="E18" s="9">
        <v>0</v>
      </c>
      <c r="F18" s="8">
        <v>8337</v>
      </c>
      <c r="G18" s="9"/>
    </row>
    <row r="19" spans="1:7" x14ac:dyDescent="0.25">
      <c r="A19" s="5" t="s">
        <v>27</v>
      </c>
      <c r="B19" s="8">
        <v>94</v>
      </c>
      <c r="C19" s="9"/>
      <c r="D19" s="8">
        <v>218</v>
      </c>
      <c r="E19" s="9">
        <v>0</v>
      </c>
      <c r="F19" s="8">
        <v>497</v>
      </c>
      <c r="G19" s="9"/>
    </row>
    <row r="20" spans="1:7" x14ac:dyDescent="0.25">
      <c r="A20" s="5" t="s">
        <v>27</v>
      </c>
      <c r="B20" s="8">
        <v>564</v>
      </c>
      <c r="C20" s="9"/>
      <c r="D20" s="8">
        <v>2132</v>
      </c>
      <c r="E20" s="9">
        <v>0</v>
      </c>
      <c r="F20" s="8">
        <v>2026</v>
      </c>
      <c r="G20" s="9"/>
    </row>
    <row r="21" spans="1:7" x14ac:dyDescent="0.25">
      <c r="A21" s="22" t="s">
        <v>27</v>
      </c>
      <c r="B21" s="8"/>
      <c r="C21" s="9"/>
      <c r="D21" s="8"/>
      <c r="E21" s="9"/>
      <c r="F21" s="8"/>
      <c r="G21" s="9"/>
    </row>
    <row r="22" spans="1:7" x14ac:dyDescent="0.25">
      <c r="A22" s="22" t="s">
        <v>27</v>
      </c>
      <c r="B22" s="8"/>
      <c r="C22" s="9"/>
      <c r="D22" s="8"/>
      <c r="E22" s="9"/>
      <c r="F22" s="8"/>
      <c r="G22" s="9"/>
    </row>
    <row r="23" spans="1:7" x14ac:dyDescent="0.25">
      <c r="A23" s="5" t="s">
        <v>24</v>
      </c>
      <c r="B23" s="8">
        <v>10740</v>
      </c>
      <c r="C23" s="9">
        <v>182</v>
      </c>
      <c r="D23" s="8">
        <v>10953</v>
      </c>
      <c r="E23" s="9">
        <v>5</v>
      </c>
      <c r="F23" s="8">
        <v>8801</v>
      </c>
      <c r="G23" s="9">
        <v>10</v>
      </c>
    </row>
    <row r="24" spans="1:7" x14ac:dyDescent="0.25">
      <c r="A24" s="22" t="s">
        <v>24</v>
      </c>
      <c r="B24" s="8">
        <v>0</v>
      </c>
      <c r="C24" s="9"/>
      <c r="D24" s="8">
        <v>0</v>
      </c>
      <c r="E24" s="9">
        <v>0</v>
      </c>
      <c r="F24" s="8"/>
      <c r="G24" s="9"/>
    </row>
    <row r="25" spans="1:7" x14ac:dyDescent="0.25">
      <c r="A25" s="5" t="s">
        <v>5</v>
      </c>
      <c r="B25" s="8">
        <v>15</v>
      </c>
      <c r="C25" s="9">
        <v>25</v>
      </c>
      <c r="D25" s="8">
        <v>25</v>
      </c>
      <c r="E25" s="9">
        <v>1</v>
      </c>
      <c r="F25" s="8">
        <v>0</v>
      </c>
      <c r="G25" s="9">
        <v>0</v>
      </c>
    </row>
    <row r="26" spans="1:7" x14ac:dyDescent="0.25">
      <c r="A26" s="5" t="s">
        <v>103</v>
      </c>
      <c r="B26" s="8">
        <v>14797</v>
      </c>
      <c r="C26" s="9"/>
      <c r="D26" s="8">
        <v>12560</v>
      </c>
      <c r="E26" s="9">
        <v>0</v>
      </c>
      <c r="F26" s="8">
        <v>10906</v>
      </c>
      <c r="G26" s="9"/>
    </row>
    <row r="27" spans="1:7" x14ac:dyDescent="0.25">
      <c r="A27" s="5" t="s">
        <v>6</v>
      </c>
      <c r="B27" s="8">
        <v>3803</v>
      </c>
      <c r="C27" s="9">
        <v>5409</v>
      </c>
      <c r="D27" s="8">
        <v>3793</v>
      </c>
      <c r="E27" s="9">
        <v>5630</v>
      </c>
      <c r="F27" s="8">
        <v>5065</v>
      </c>
      <c r="G27" s="9">
        <v>8041</v>
      </c>
    </row>
    <row r="28" spans="1:7" x14ac:dyDescent="0.25">
      <c r="A28" s="5" t="s">
        <v>107</v>
      </c>
      <c r="B28" s="8">
        <v>1832</v>
      </c>
      <c r="C28" s="9">
        <v>939</v>
      </c>
      <c r="D28" s="8">
        <v>1467</v>
      </c>
      <c r="E28" s="9">
        <v>981</v>
      </c>
      <c r="F28" s="8">
        <v>2560</v>
      </c>
      <c r="G28" s="9">
        <v>4480</v>
      </c>
    </row>
    <row r="29" spans="1:7" x14ac:dyDescent="0.25">
      <c r="A29" s="5" t="s">
        <v>6</v>
      </c>
      <c r="B29" s="8">
        <v>7535</v>
      </c>
      <c r="C29" s="9">
        <v>635</v>
      </c>
      <c r="D29" s="8">
        <v>12929</v>
      </c>
      <c r="E29" s="9">
        <v>1229</v>
      </c>
      <c r="F29" s="8">
        <v>7167</v>
      </c>
      <c r="G29" s="9">
        <v>328</v>
      </c>
    </row>
    <row r="30" spans="1:7" x14ac:dyDescent="0.25">
      <c r="A30" s="5" t="s">
        <v>104</v>
      </c>
      <c r="B30" s="8">
        <v>13309</v>
      </c>
      <c r="C30" s="9">
        <v>2530</v>
      </c>
      <c r="D30" s="8">
        <v>12983</v>
      </c>
      <c r="E30" s="9">
        <v>3854</v>
      </c>
      <c r="F30" s="8">
        <v>13261</v>
      </c>
      <c r="G30" s="9">
        <v>2535</v>
      </c>
    </row>
    <row r="31" spans="1:7" x14ac:dyDescent="0.25">
      <c r="A31" s="5" t="s">
        <v>105</v>
      </c>
      <c r="B31" s="8">
        <v>4329</v>
      </c>
      <c r="C31" s="9">
        <v>2135</v>
      </c>
      <c r="D31" s="8">
        <v>4791</v>
      </c>
      <c r="E31" s="9">
        <v>2430</v>
      </c>
      <c r="F31" s="8">
        <v>3686</v>
      </c>
      <c r="G31" s="9">
        <v>1836</v>
      </c>
    </row>
    <row r="32" spans="1:7" x14ac:dyDescent="0.25">
      <c r="A32" s="5" t="s">
        <v>106</v>
      </c>
      <c r="B32" s="8">
        <v>2</v>
      </c>
      <c r="C32" s="9"/>
      <c r="D32" s="8">
        <v>41</v>
      </c>
      <c r="E32" s="9">
        <v>0</v>
      </c>
      <c r="F32" s="8">
        <v>3</v>
      </c>
      <c r="G32" s="9"/>
    </row>
    <row r="33" spans="1:7" x14ac:dyDescent="0.25">
      <c r="A33" s="22" t="s">
        <v>6</v>
      </c>
      <c r="B33" s="8"/>
      <c r="C33" s="9"/>
      <c r="D33" s="8"/>
      <c r="E33" s="9"/>
      <c r="F33" s="8"/>
      <c r="G33" s="9"/>
    </row>
    <row r="34" spans="1:7" x14ac:dyDescent="0.25">
      <c r="A34" s="22" t="s">
        <v>6</v>
      </c>
      <c r="B34" s="8"/>
      <c r="C34" s="9"/>
      <c r="D34" s="8"/>
      <c r="E34" s="9"/>
      <c r="F34" s="8"/>
      <c r="G34" s="9"/>
    </row>
    <row r="35" spans="1:7" x14ac:dyDescent="0.25">
      <c r="A35" s="5" t="s">
        <v>7</v>
      </c>
      <c r="B35" s="8">
        <v>5916</v>
      </c>
      <c r="C35" s="9"/>
      <c r="D35" s="8">
        <v>7922</v>
      </c>
      <c r="E35" s="9">
        <v>0</v>
      </c>
      <c r="F35" s="8">
        <v>5792</v>
      </c>
      <c r="G35" s="9"/>
    </row>
    <row r="36" spans="1:7" x14ac:dyDescent="0.25">
      <c r="A36" s="5" t="s">
        <v>8</v>
      </c>
      <c r="B36" s="8">
        <v>10531</v>
      </c>
      <c r="C36" s="9"/>
      <c r="D36" s="8">
        <v>5</v>
      </c>
      <c r="E36" s="9">
        <v>0</v>
      </c>
      <c r="F36" s="8">
        <v>100</v>
      </c>
      <c r="G36" s="9"/>
    </row>
    <row r="37" spans="1:7" x14ac:dyDescent="0.25">
      <c r="A37" s="5" t="s">
        <v>4</v>
      </c>
      <c r="B37" s="8">
        <v>2358</v>
      </c>
      <c r="C37" s="9"/>
      <c r="D37" s="8">
        <v>3324</v>
      </c>
      <c r="E37" s="9">
        <v>0</v>
      </c>
      <c r="F37" s="8">
        <v>4076</v>
      </c>
      <c r="G37" s="9"/>
    </row>
    <row r="38" spans="1:7" x14ac:dyDescent="0.25">
      <c r="A38" s="5" t="s">
        <v>4</v>
      </c>
      <c r="B38" s="8">
        <v>55</v>
      </c>
      <c r="C38" s="9"/>
      <c r="D38" s="8">
        <v>3</v>
      </c>
      <c r="E38" s="9">
        <v>0</v>
      </c>
      <c r="F38" s="8">
        <v>7</v>
      </c>
      <c r="G38" s="9"/>
    </row>
    <row r="39" spans="1:7" x14ac:dyDescent="0.25">
      <c r="A39" s="5" t="s">
        <v>4</v>
      </c>
      <c r="B39" s="8">
        <v>259</v>
      </c>
      <c r="C39" s="9"/>
      <c r="D39" s="8">
        <v>85</v>
      </c>
      <c r="E39" s="9">
        <v>0</v>
      </c>
      <c r="F39" s="8">
        <v>68</v>
      </c>
      <c r="G39" s="9"/>
    </row>
    <row r="40" spans="1:7" x14ac:dyDescent="0.25">
      <c r="A40" s="5" t="s">
        <v>60</v>
      </c>
      <c r="B40" s="8">
        <v>7646</v>
      </c>
      <c r="C40" s="9">
        <v>1186</v>
      </c>
      <c r="D40" s="8">
        <v>8572</v>
      </c>
      <c r="E40" s="9">
        <v>1065</v>
      </c>
      <c r="F40" s="8">
        <v>9877</v>
      </c>
      <c r="G40" s="9">
        <v>1009</v>
      </c>
    </row>
    <row r="41" spans="1:7" x14ac:dyDescent="0.25">
      <c r="A41" s="5" t="s">
        <v>37</v>
      </c>
      <c r="B41" s="8">
        <v>2303</v>
      </c>
      <c r="C41" s="9">
        <v>3337</v>
      </c>
      <c r="D41" s="8">
        <v>2495</v>
      </c>
      <c r="E41" s="9">
        <v>5069</v>
      </c>
      <c r="F41" s="8">
        <v>2372</v>
      </c>
      <c r="G41" s="9">
        <v>4840</v>
      </c>
    </row>
    <row r="42" spans="1:7" x14ac:dyDescent="0.25">
      <c r="A42" s="5" t="s">
        <v>101</v>
      </c>
      <c r="B42" s="8">
        <v>5981</v>
      </c>
      <c r="C42" s="9">
        <v>15837</v>
      </c>
      <c r="D42" s="8">
        <v>8050</v>
      </c>
      <c r="E42" s="9">
        <v>11574</v>
      </c>
      <c r="F42" s="8">
        <v>8590</v>
      </c>
      <c r="G42" s="9">
        <v>7096</v>
      </c>
    </row>
    <row r="43" spans="1:7" x14ac:dyDescent="0.25">
      <c r="A43" s="5" t="s">
        <v>102</v>
      </c>
      <c r="B43" s="8">
        <v>9</v>
      </c>
      <c r="C43" s="9">
        <v>100</v>
      </c>
      <c r="D43" s="8">
        <v>2437</v>
      </c>
      <c r="E43" s="9">
        <v>3391</v>
      </c>
      <c r="F43" s="8">
        <v>3773</v>
      </c>
      <c r="G43" s="9">
        <v>6678</v>
      </c>
    </row>
    <row r="44" spans="1:7" x14ac:dyDescent="0.25">
      <c r="A44" s="5" t="s">
        <v>65</v>
      </c>
      <c r="B44" s="8">
        <v>1</v>
      </c>
      <c r="C44" s="9">
        <v>1</v>
      </c>
      <c r="D44" s="8">
        <v>2581</v>
      </c>
      <c r="E44" s="9">
        <v>7197</v>
      </c>
      <c r="F44" s="8">
        <v>308</v>
      </c>
      <c r="G44" s="9">
        <v>135</v>
      </c>
    </row>
    <row r="45" spans="1:7" x14ac:dyDescent="0.25">
      <c r="A45" s="5" t="s">
        <v>111</v>
      </c>
      <c r="B45" s="8">
        <v>1</v>
      </c>
      <c r="C45" s="9">
        <v>1</v>
      </c>
      <c r="D45" s="8">
        <v>50</v>
      </c>
      <c r="E45" s="9">
        <v>50</v>
      </c>
      <c r="F45" s="8">
        <v>127</v>
      </c>
      <c r="G45" s="9">
        <v>31</v>
      </c>
    </row>
    <row r="46" spans="1:7" x14ac:dyDescent="0.25">
      <c r="A46" s="5" t="s">
        <v>112</v>
      </c>
      <c r="B46" s="8">
        <v>3201</v>
      </c>
      <c r="C46" s="9">
        <v>4376</v>
      </c>
      <c r="D46" s="8">
        <v>3011</v>
      </c>
      <c r="E46" s="9">
        <v>2984</v>
      </c>
      <c r="F46" s="8">
        <v>2098</v>
      </c>
      <c r="G46" s="9">
        <v>2876</v>
      </c>
    </row>
    <row r="47" spans="1:7" x14ac:dyDescent="0.25">
      <c r="A47" s="5" t="s">
        <v>62</v>
      </c>
      <c r="B47" s="8">
        <v>2452</v>
      </c>
      <c r="C47" s="9">
        <v>1847</v>
      </c>
      <c r="D47" s="8">
        <v>2976</v>
      </c>
      <c r="E47" s="9">
        <v>3101</v>
      </c>
      <c r="F47" s="8">
        <v>3341</v>
      </c>
      <c r="G47" s="9">
        <v>2554</v>
      </c>
    </row>
    <row r="48" spans="1:7" x14ac:dyDescent="0.25">
      <c r="A48" s="5" t="s">
        <v>39</v>
      </c>
      <c r="B48" s="8">
        <v>2078</v>
      </c>
      <c r="C48" s="9">
        <v>436</v>
      </c>
      <c r="D48" s="8">
        <v>2128</v>
      </c>
      <c r="E48" s="9">
        <v>668</v>
      </c>
      <c r="F48" s="8">
        <v>1955</v>
      </c>
      <c r="G48" s="9">
        <v>465</v>
      </c>
    </row>
    <row r="49" spans="1:7" x14ac:dyDescent="0.25">
      <c r="A49" s="5" t="s">
        <v>9</v>
      </c>
      <c r="B49" s="8">
        <v>17045</v>
      </c>
      <c r="C49" s="9"/>
      <c r="D49" s="8">
        <v>22163</v>
      </c>
      <c r="E49" s="9">
        <v>0</v>
      </c>
      <c r="F49" s="8">
        <v>18471</v>
      </c>
      <c r="G49" s="9"/>
    </row>
    <row r="50" spans="1:7" x14ac:dyDescent="0.25">
      <c r="A50" s="5" t="s">
        <v>11</v>
      </c>
      <c r="B50" s="8">
        <v>2308</v>
      </c>
      <c r="C50" s="9"/>
      <c r="D50" s="8">
        <v>1683</v>
      </c>
      <c r="E50" s="9">
        <v>0</v>
      </c>
      <c r="F50" s="8">
        <v>2678</v>
      </c>
      <c r="G50" s="9"/>
    </row>
    <row r="51" spans="1:7" x14ac:dyDescent="0.25">
      <c r="A51" s="5" t="s">
        <v>12</v>
      </c>
      <c r="B51" s="8">
        <v>10162</v>
      </c>
      <c r="C51" s="9">
        <v>535</v>
      </c>
      <c r="D51" s="8">
        <v>9758</v>
      </c>
      <c r="E51" s="9">
        <v>1294</v>
      </c>
      <c r="F51" s="8">
        <v>8492</v>
      </c>
      <c r="G51" s="9">
        <v>1000</v>
      </c>
    </row>
    <row r="52" spans="1:7" x14ac:dyDescent="0.25">
      <c r="A52" s="5" t="s">
        <v>10</v>
      </c>
      <c r="B52" s="8">
        <v>4754</v>
      </c>
      <c r="C52" s="9"/>
      <c r="D52" s="8">
        <v>4745</v>
      </c>
      <c r="E52" s="9">
        <v>0</v>
      </c>
      <c r="F52" s="8">
        <v>4314</v>
      </c>
      <c r="G52" s="9"/>
    </row>
    <row r="53" spans="1:7" x14ac:dyDescent="0.25">
      <c r="A53" s="5" t="s">
        <v>31</v>
      </c>
      <c r="B53" s="8">
        <v>8992</v>
      </c>
      <c r="C53" s="9">
        <v>2232</v>
      </c>
      <c r="D53" s="8">
        <v>9081</v>
      </c>
      <c r="E53" s="9">
        <v>2385</v>
      </c>
      <c r="F53" s="8">
        <v>11336</v>
      </c>
      <c r="G53" s="9">
        <v>6158</v>
      </c>
    </row>
    <row r="54" spans="1:7" x14ac:dyDescent="0.25">
      <c r="A54" s="5" t="s">
        <v>49</v>
      </c>
      <c r="B54" s="8">
        <v>3221</v>
      </c>
      <c r="C54" s="9">
        <v>7010</v>
      </c>
      <c r="D54" s="8">
        <v>3506</v>
      </c>
      <c r="E54" s="9">
        <v>6748</v>
      </c>
      <c r="F54" s="8">
        <v>1304</v>
      </c>
      <c r="G54" s="9">
        <v>3208</v>
      </c>
    </row>
    <row r="55" spans="1:7" x14ac:dyDescent="0.25">
      <c r="A55" s="5" t="s">
        <v>49</v>
      </c>
      <c r="B55" s="8">
        <v>1349</v>
      </c>
      <c r="C55" s="9">
        <v>2057</v>
      </c>
      <c r="D55" s="8">
        <v>945</v>
      </c>
      <c r="E55" s="9">
        <v>1909</v>
      </c>
      <c r="F55" s="8">
        <v>1205</v>
      </c>
      <c r="G55" s="9">
        <v>1190</v>
      </c>
    </row>
    <row r="56" spans="1:7" x14ac:dyDescent="0.25">
      <c r="A56" s="5" t="s">
        <v>28</v>
      </c>
      <c r="B56" s="8">
        <v>13641</v>
      </c>
      <c r="C56" s="9"/>
      <c r="D56" s="8">
        <v>14589</v>
      </c>
      <c r="E56" s="9">
        <v>0</v>
      </c>
      <c r="F56" s="8">
        <v>14238</v>
      </c>
      <c r="G56" s="9"/>
    </row>
    <row r="57" spans="1:7" x14ac:dyDescent="0.25">
      <c r="A57" s="5" t="s">
        <v>28</v>
      </c>
      <c r="B57" s="8">
        <v>55</v>
      </c>
      <c r="C57" s="9"/>
      <c r="D57" s="8">
        <v>74</v>
      </c>
      <c r="E57" s="9">
        <v>0</v>
      </c>
      <c r="F57" s="8">
        <v>100</v>
      </c>
      <c r="G57" s="9"/>
    </row>
    <row r="58" spans="1:7" x14ac:dyDescent="0.25">
      <c r="A58" s="5" t="s">
        <v>25</v>
      </c>
      <c r="B58" s="8">
        <v>2741</v>
      </c>
      <c r="C58" s="9">
        <v>1390</v>
      </c>
      <c r="D58" s="8">
        <v>3452</v>
      </c>
      <c r="E58" s="9">
        <v>1372</v>
      </c>
      <c r="F58" s="8">
        <v>2747</v>
      </c>
      <c r="G58" s="9">
        <v>1192</v>
      </c>
    </row>
    <row r="59" spans="1:7" x14ac:dyDescent="0.25">
      <c r="A59" s="6" t="s">
        <v>25</v>
      </c>
      <c r="B59" s="8">
        <v>23</v>
      </c>
      <c r="C59" s="9"/>
      <c r="D59" s="8">
        <v>76</v>
      </c>
      <c r="E59" s="9">
        <v>0</v>
      </c>
      <c r="F59" s="8">
        <v>35</v>
      </c>
      <c r="G59" s="9"/>
    </row>
    <row r="60" spans="1:7" x14ac:dyDescent="0.25">
      <c r="A60" s="5" t="s">
        <v>38</v>
      </c>
      <c r="B60" s="8">
        <v>10594</v>
      </c>
      <c r="C60" s="9">
        <v>25752</v>
      </c>
      <c r="D60" s="8">
        <v>16993</v>
      </c>
      <c r="E60" s="9">
        <v>26122</v>
      </c>
      <c r="F60" s="8">
        <v>18647</v>
      </c>
      <c r="G60" s="9">
        <v>22193</v>
      </c>
    </row>
    <row r="61" spans="1:7" x14ac:dyDescent="0.25">
      <c r="A61" s="5" t="s">
        <v>40</v>
      </c>
      <c r="B61" s="8">
        <v>1921</v>
      </c>
      <c r="C61" s="9">
        <v>1185</v>
      </c>
      <c r="D61" s="8">
        <v>2151</v>
      </c>
      <c r="E61" s="9">
        <v>2207</v>
      </c>
      <c r="F61" s="8">
        <v>1512</v>
      </c>
      <c r="G61" s="9">
        <v>1017</v>
      </c>
    </row>
    <row r="62" spans="1:7" x14ac:dyDescent="0.25">
      <c r="A62" s="5" t="s">
        <v>22</v>
      </c>
      <c r="B62" s="8">
        <v>1439</v>
      </c>
      <c r="C62" s="9"/>
      <c r="D62" s="8">
        <v>885</v>
      </c>
      <c r="E62" s="9">
        <v>0</v>
      </c>
      <c r="F62" s="8">
        <v>958</v>
      </c>
      <c r="G62" s="9"/>
    </row>
    <row r="63" spans="1:7" x14ac:dyDescent="0.25">
      <c r="A63" s="5" t="s">
        <v>14</v>
      </c>
      <c r="B63" s="8">
        <v>7718</v>
      </c>
      <c r="C63" s="9">
        <v>5246</v>
      </c>
      <c r="D63" s="8">
        <v>7158</v>
      </c>
      <c r="E63" s="9">
        <v>4305</v>
      </c>
      <c r="F63" s="8">
        <v>14241</v>
      </c>
      <c r="G63" s="9">
        <v>6672</v>
      </c>
    </row>
    <row r="64" spans="1:7" x14ac:dyDescent="0.25">
      <c r="A64" s="5" t="s">
        <v>14</v>
      </c>
      <c r="B64" s="8">
        <v>5596</v>
      </c>
      <c r="C64" s="9">
        <v>4606</v>
      </c>
      <c r="D64" s="8">
        <v>6495</v>
      </c>
      <c r="E64" s="9">
        <v>4763</v>
      </c>
      <c r="F64" s="8">
        <v>5767</v>
      </c>
      <c r="G64" s="9">
        <v>3570</v>
      </c>
    </row>
    <row r="65" spans="1:7" x14ac:dyDescent="0.25">
      <c r="A65" s="5" t="s">
        <v>99</v>
      </c>
      <c r="B65" s="8">
        <v>3829</v>
      </c>
      <c r="C65" s="9">
        <v>1930</v>
      </c>
      <c r="D65" s="8">
        <v>4631</v>
      </c>
      <c r="E65" s="9">
        <v>2061</v>
      </c>
      <c r="F65" s="8">
        <v>3771</v>
      </c>
      <c r="G65" s="9">
        <v>1974</v>
      </c>
    </row>
    <row r="66" spans="1:7" x14ac:dyDescent="0.25">
      <c r="A66" s="22" t="s">
        <v>120</v>
      </c>
      <c r="B66" s="8">
        <v>3332</v>
      </c>
      <c r="C66" s="9">
        <v>4313</v>
      </c>
      <c r="D66" s="8">
        <v>3238</v>
      </c>
      <c r="E66" s="9">
        <v>4290</v>
      </c>
      <c r="F66" s="8">
        <v>2327</v>
      </c>
      <c r="G66" s="9">
        <v>2715</v>
      </c>
    </row>
    <row r="67" spans="1:7" x14ac:dyDescent="0.25">
      <c r="A67" s="5" t="s">
        <v>98</v>
      </c>
      <c r="B67" s="8">
        <v>802</v>
      </c>
      <c r="C67" s="9">
        <v>1525</v>
      </c>
      <c r="D67" s="8">
        <v>778</v>
      </c>
      <c r="E67" s="9">
        <v>1203</v>
      </c>
      <c r="F67" s="8">
        <v>1987</v>
      </c>
      <c r="G67" s="9">
        <v>2888</v>
      </c>
    </row>
    <row r="68" spans="1:7" x14ac:dyDescent="0.25">
      <c r="A68" s="5" t="s">
        <v>97</v>
      </c>
      <c r="B68" s="8">
        <v>1560</v>
      </c>
      <c r="C68" s="9">
        <v>1013</v>
      </c>
      <c r="D68" s="8">
        <v>1910</v>
      </c>
      <c r="E68" s="9">
        <v>1410</v>
      </c>
      <c r="F68" s="8">
        <v>1711</v>
      </c>
      <c r="G68" s="9">
        <v>1014</v>
      </c>
    </row>
    <row r="69" spans="1:7" x14ac:dyDescent="0.25">
      <c r="A69" s="5" t="s">
        <v>100</v>
      </c>
      <c r="B69" s="8">
        <v>1588</v>
      </c>
      <c r="C69" s="9">
        <v>1971</v>
      </c>
      <c r="D69" s="8">
        <v>1303</v>
      </c>
      <c r="E69" s="9">
        <v>3681</v>
      </c>
      <c r="F69" s="8">
        <v>1257</v>
      </c>
      <c r="G69" s="9">
        <v>2671</v>
      </c>
    </row>
    <row r="70" spans="1:7" x14ac:dyDescent="0.25">
      <c r="A70" s="5" t="s">
        <v>68</v>
      </c>
      <c r="B70" s="8">
        <v>6085</v>
      </c>
      <c r="C70" s="9"/>
      <c r="D70" s="8">
        <v>6930</v>
      </c>
      <c r="E70" s="9">
        <v>0</v>
      </c>
      <c r="F70" s="8">
        <v>3624</v>
      </c>
      <c r="G70" s="9"/>
    </row>
    <row r="71" spans="1:7" x14ac:dyDescent="0.25">
      <c r="A71" s="5" t="s">
        <v>21</v>
      </c>
      <c r="B71" s="8">
        <v>12218</v>
      </c>
      <c r="C71" s="9"/>
      <c r="D71" s="8">
        <v>18263</v>
      </c>
      <c r="E71" s="9">
        <v>0</v>
      </c>
      <c r="F71" s="8">
        <v>15732</v>
      </c>
      <c r="G71" s="9"/>
    </row>
    <row r="72" spans="1:7" x14ac:dyDescent="0.25">
      <c r="A72" s="5" t="s">
        <v>36</v>
      </c>
      <c r="B72" s="8">
        <v>3826</v>
      </c>
      <c r="C72" s="9">
        <v>2697</v>
      </c>
      <c r="D72" s="8">
        <v>5813</v>
      </c>
      <c r="E72" s="9">
        <v>5007</v>
      </c>
      <c r="F72" s="8">
        <v>3691</v>
      </c>
      <c r="G72" s="9">
        <v>2610</v>
      </c>
    </row>
    <row r="73" spans="1:7" x14ac:dyDescent="0.25">
      <c r="A73" s="5" t="s">
        <v>16</v>
      </c>
      <c r="B73" s="8">
        <v>18923</v>
      </c>
      <c r="C73" s="9">
        <v>7006</v>
      </c>
      <c r="D73" s="8">
        <v>27211</v>
      </c>
      <c r="E73" s="9">
        <v>15426</v>
      </c>
      <c r="F73" s="8">
        <v>19148</v>
      </c>
      <c r="G73" s="9">
        <v>8959</v>
      </c>
    </row>
    <row r="74" spans="1:7" x14ac:dyDescent="0.25">
      <c r="A74" s="5" t="s">
        <v>17</v>
      </c>
      <c r="B74" s="8">
        <v>6622</v>
      </c>
      <c r="C74" s="9">
        <v>6750</v>
      </c>
      <c r="D74" s="8">
        <v>4821</v>
      </c>
      <c r="E74" s="9">
        <v>3688</v>
      </c>
      <c r="F74" s="8">
        <v>4871</v>
      </c>
      <c r="G74" s="9">
        <v>3587</v>
      </c>
    </row>
    <row r="75" spans="1:7" x14ac:dyDescent="0.25">
      <c r="A75" s="5" t="s">
        <v>15</v>
      </c>
      <c r="B75" s="8">
        <v>41163</v>
      </c>
      <c r="C75" s="9">
        <v>12124</v>
      </c>
      <c r="D75" s="8">
        <v>44810</v>
      </c>
      <c r="E75" s="9">
        <v>13795</v>
      </c>
      <c r="F75" s="8">
        <v>49061</v>
      </c>
      <c r="G75" s="9">
        <v>14221</v>
      </c>
    </row>
    <row r="76" spans="1:7" x14ac:dyDescent="0.25">
      <c r="A76" s="5" t="s">
        <v>15</v>
      </c>
      <c r="B76" s="8">
        <v>15076</v>
      </c>
      <c r="C76" s="9"/>
      <c r="D76" s="8">
        <v>13212</v>
      </c>
      <c r="E76" s="9">
        <v>0</v>
      </c>
      <c r="F76" s="8">
        <v>14425</v>
      </c>
      <c r="G76" s="9"/>
    </row>
    <row r="77" spans="1:7" x14ac:dyDescent="0.25">
      <c r="A77" s="5" t="s">
        <v>113</v>
      </c>
      <c r="B77" s="8">
        <v>1291</v>
      </c>
      <c r="C77" s="9">
        <v>1522</v>
      </c>
      <c r="D77" s="8">
        <v>2208</v>
      </c>
      <c r="E77" s="9">
        <v>2774</v>
      </c>
      <c r="F77" s="8">
        <v>1174</v>
      </c>
      <c r="G77" s="9">
        <v>1355</v>
      </c>
    </row>
    <row r="78" spans="1:7" x14ac:dyDescent="0.25">
      <c r="A78" s="5" t="s">
        <v>114</v>
      </c>
      <c r="B78" s="8">
        <v>6826</v>
      </c>
      <c r="C78" s="9">
        <v>750</v>
      </c>
      <c r="D78" s="8">
        <v>4990</v>
      </c>
      <c r="E78" s="9">
        <v>2313</v>
      </c>
      <c r="F78" s="8">
        <v>3940</v>
      </c>
      <c r="G78" s="9">
        <v>1734</v>
      </c>
    </row>
    <row r="79" spans="1:7" x14ac:dyDescent="0.25">
      <c r="A79" s="5" t="s">
        <v>41</v>
      </c>
      <c r="B79" s="8">
        <v>1142</v>
      </c>
      <c r="C79" s="9"/>
      <c r="D79" s="8">
        <v>1671</v>
      </c>
      <c r="E79" s="9">
        <v>0</v>
      </c>
      <c r="F79" s="8">
        <v>2516</v>
      </c>
      <c r="G79" s="9"/>
    </row>
    <row r="80" spans="1:7" x14ac:dyDescent="0.25">
      <c r="A80" s="5" t="s">
        <v>42</v>
      </c>
      <c r="B80" s="8">
        <v>589</v>
      </c>
      <c r="C80" s="9">
        <v>415</v>
      </c>
      <c r="D80" s="8">
        <v>209</v>
      </c>
      <c r="E80" s="9">
        <v>710</v>
      </c>
      <c r="F80" s="8">
        <v>393</v>
      </c>
      <c r="G80" s="9">
        <v>533</v>
      </c>
    </row>
    <row r="81" spans="1:7" x14ac:dyDescent="0.25">
      <c r="A81" s="5" t="s">
        <v>32</v>
      </c>
      <c r="B81" s="8">
        <v>2250</v>
      </c>
      <c r="C81" s="9">
        <v>46</v>
      </c>
      <c r="D81" s="8">
        <v>3173</v>
      </c>
      <c r="E81" s="9">
        <v>24</v>
      </c>
      <c r="F81" s="8">
        <v>3038</v>
      </c>
      <c r="G81" s="9">
        <v>25</v>
      </c>
    </row>
    <row r="82" spans="1:7" x14ac:dyDescent="0.25">
      <c r="A82" s="5" t="s">
        <v>32</v>
      </c>
      <c r="B82" s="8">
        <v>8363</v>
      </c>
      <c r="C82" s="9"/>
      <c r="D82" s="8">
        <v>10312</v>
      </c>
      <c r="E82" s="9">
        <v>0</v>
      </c>
      <c r="F82" s="8">
        <v>10980</v>
      </c>
      <c r="G82" s="9"/>
    </row>
    <row r="83" spans="1:7" x14ac:dyDescent="0.25">
      <c r="A83" s="5" t="s">
        <v>63</v>
      </c>
      <c r="B83" s="8">
        <v>4609</v>
      </c>
      <c r="C83" s="9">
        <v>2342</v>
      </c>
      <c r="D83" s="8">
        <v>4598</v>
      </c>
      <c r="E83" s="9">
        <v>2839</v>
      </c>
      <c r="F83" s="8">
        <v>3875</v>
      </c>
      <c r="G83" s="9">
        <v>2846</v>
      </c>
    </row>
    <row r="84" spans="1:7" x14ac:dyDescent="0.25">
      <c r="A84" s="5" t="s">
        <v>83</v>
      </c>
      <c r="B84" s="8">
        <v>817</v>
      </c>
      <c r="C84" s="9">
        <v>417</v>
      </c>
      <c r="D84" s="8">
        <v>775</v>
      </c>
      <c r="E84" s="9">
        <v>542</v>
      </c>
      <c r="F84" s="8">
        <v>713</v>
      </c>
      <c r="G84" s="9">
        <v>301</v>
      </c>
    </row>
    <row r="85" spans="1:7" x14ac:dyDescent="0.25">
      <c r="A85" s="5" t="s">
        <v>30</v>
      </c>
      <c r="B85" s="8">
        <v>16826</v>
      </c>
      <c r="C85" s="9">
        <v>9670</v>
      </c>
      <c r="D85" s="8">
        <v>27200</v>
      </c>
      <c r="E85" s="9">
        <v>17334</v>
      </c>
      <c r="F85" s="8">
        <v>7300</v>
      </c>
      <c r="G85" s="9">
        <v>3860</v>
      </c>
    </row>
    <row r="86" spans="1:7" x14ac:dyDescent="0.25">
      <c r="A86" s="5" t="s">
        <v>23</v>
      </c>
      <c r="B86" s="8">
        <v>7759</v>
      </c>
      <c r="C86" s="9"/>
      <c r="D86" s="8">
        <v>9267</v>
      </c>
      <c r="E86" s="9">
        <v>0</v>
      </c>
      <c r="F86" s="8">
        <v>8714</v>
      </c>
      <c r="G86" s="9"/>
    </row>
    <row r="87" spans="1:7" x14ac:dyDescent="0.25">
      <c r="A87" s="5" t="s">
        <v>109</v>
      </c>
      <c r="B87" s="8">
        <v>4528</v>
      </c>
      <c r="C87" s="9"/>
      <c r="D87" s="8">
        <v>3479</v>
      </c>
      <c r="E87" s="9">
        <v>0</v>
      </c>
      <c r="F87" s="8">
        <v>2928</v>
      </c>
      <c r="G87" s="9"/>
    </row>
    <row r="88" spans="1:7" x14ac:dyDescent="0.25">
      <c r="A88" s="5" t="s">
        <v>26</v>
      </c>
      <c r="B88" s="8">
        <f>1+166</f>
        <v>167</v>
      </c>
      <c r="C88" s="9">
        <v>397</v>
      </c>
      <c r="D88" s="8">
        <f>50+811</f>
        <v>861</v>
      </c>
      <c r="E88" s="9">
        <v>2126</v>
      </c>
      <c r="F88" s="8">
        <f>100</f>
        <v>100</v>
      </c>
      <c r="G88" s="9"/>
    </row>
    <row r="89" spans="1:7" x14ac:dyDescent="0.25">
      <c r="A89" s="21" t="s">
        <v>76</v>
      </c>
      <c r="B89" s="23">
        <f t="shared" ref="B89:G89" si="0">B90*0.1894</f>
        <v>2240.7914000000001</v>
      </c>
      <c r="C89" s="24">
        <f t="shared" si="0"/>
        <v>2955.2082</v>
      </c>
      <c r="D89" s="23">
        <f t="shared" si="0"/>
        <v>1407.4314000000002</v>
      </c>
      <c r="E89" s="24">
        <f t="shared" si="0"/>
        <v>4547.8728000000001</v>
      </c>
      <c r="F89" s="23">
        <f t="shared" si="0"/>
        <v>1360.8390000000002</v>
      </c>
      <c r="G89" s="24">
        <f t="shared" si="0"/>
        <v>2859.1824000000001</v>
      </c>
    </row>
    <row r="90" spans="1:7" x14ac:dyDescent="0.25">
      <c r="A90" s="7" t="s">
        <v>75</v>
      </c>
      <c r="B90" s="10">
        <v>11831</v>
      </c>
      <c r="C90" s="11">
        <v>15603</v>
      </c>
      <c r="D90" s="10">
        <v>7431</v>
      </c>
      <c r="E90" s="11">
        <v>24012</v>
      </c>
      <c r="F90" s="10">
        <v>7185</v>
      </c>
      <c r="G90" s="11">
        <v>15096</v>
      </c>
    </row>
    <row r="91" spans="1:7" x14ac:dyDescent="0.25">
      <c r="A91" s="3" t="s">
        <v>77</v>
      </c>
      <c r="B91" s="12"/>
      <c r="C91" s="13"/>
      <c r="D91" s="12"/>
      <c r="E91" s="13"/>
      <c r="F91" s="12"/>
      <c r="G91" s="13"/>
    </row>
    <row r="92" spans="1:7" x14ac:dyDescent="0.25">
      <c r="A92" s="3" t="s">
        <v>69</v>
      </c>
      <c r="B92" s="12"/>
      <c r="C92" s="13"/>
      <c r="D92" s="12"/>
      <c r="E92" s="13"/>
      <c r="F92" s="12">
        <v>913</v>
      </c>
      <c r="G92" s="13">
        <v>1916</v>
      </c>
    </row>
    <row r="93" spans="1:7" x14ac:dyDescent="0.25">
      <c r="A93" s="3" t="s">
        <v>69</v>
      </c>
      <c r="B93" s="12">
        <v>654</v>
      </c>
      <c r="C93" s="13">
        <v>5198</v>
      </c>
      <c r="D93" s="12">
        <v>812</v>
      </c>
      <c r="E93" s="13">
        <v>6970</v>
      </c>
      <c r="F93" s="12">
        <v>726</v>
      </c>
      <c r="G93" s="13">
        <v>6027</v>
      </c>
    </row>
    <row r="94" spans="1:7" x14ac:dyDescent="0.25">
      <c r="A94" s="4" t="s">
        <v>78</v>
      </c>
      <c r="B94" s="14"/>
      <c r="C94" s="15"/>
      <c r="D94" s="14"/>
      <c r="E94" s="15"/>
      <c r="F94" s="14"/>
      <c r="G94" s="15"/>
    </row>
    <row r="95" spans="1:7" x14ac:dyDescent="0.25">
      <c r="A95" s="4" t="s">
        <v>67</v>
      </c>
      <c r="B95" s="14">
        <v>2553</v>
      </c>
      <c r="C95" s="15">
        <v>3025</v>
      </c>
      <c r="D95" s="14">
        <v>471</v>
      </c>
      <c r="E95" s="15">
        <v>257</v>
      </c>
      <c r="F95" s="14">
        <v>471</v>
      </c>
      <c r="G95" s="15">
        <v>32</v>
      </c>
    </row>
    <row r="96" spans="1:7" x14ac:dyDescent="0.25">
      <c r="A96" s="3" t="s">
        <v>82</v>
      </c>
      <c r="B96" s="12">
        <v>9535</v>
      </c>
      <c r="C96" s="13"/>
      <c r="D96" s="12">
        <v>7519</v>
      </c>
      <c r="E96" s="13">
        <v>0</v>
      </c>
      <c r="F96" s="12">
        <v>6468</v>
      </c>
      <c r="G96" s="13"/>
    </row>
    <row r="97" spans="1:7" x14ac:dyDescent="0.25">
      <c r="A97" s="3" t="s">
        <v>18</v>
      </c>
      <c r="B97" s="12">
        <v>4363</v>
      </c>
      <c r="C97" s="13"/>
      <c r="D97" s="12">
        <v>1367</v>
      </c>
      <c r="E97" s="13">
        <v>0</v>
      </c>
      <c r="F97" s="12">
        <v>3347</v>
      </c>
      <c r="G97" s="13"/>
    </row>
    <row r="98" spans="1:7" x14ac:dyDescent="0.25">
      <c r="A98" s="3" t="s">
        <v>18</v>
      </c>
      <c r="B98" s="12">
        <v>9322</v>
      </c>
      <c r="C98" s="13">
        <v>4071</v>
      </c>
      <c r="D98" s="12">
        <v>7490</v>
      </c>
      <c r="E98" s="13">
        <v>4873</v>
      </c>
      <c r="F98" s="12">
        <v>6464</v>
      </c>
      <c r="G98" s="13">
        <v>3636</v>
      </c>
    </row>
    <row r="99" spans="1:7" x14ac:dyDescent="0.25">
      <c r="A99" s="3" t="s">
        <v>18</v>
      </c>
      <c r="B99" s="12">
        <v>5634</v>
      </c>
      <c r="C99" s="13"/>
      <c r="D99" s="12">
        <v>8036</v>
      </c>
      <c r="E99" s="13">
        <v>0</v>
      </c>
      <c r="F99" s="12">
        <v>5184</v>
      </c>
      <c r="G99" s="13"/>
    </row>
    <row r="100" spans="1:7" x14ac:dyDescent="0.25">
      <c r="A100" s="3" t="s">
        <v>19</v>
      </c>
      <c r="B100" s="12">
        <v>7885</v>
      </c>
      <c r="C100" s="13">
        <v>5026</v>
      </c>
      <c r="D100" s="12">
        <v>7943</v>
      </c>
      <c r="E100" s="13">
        <v>4363</v>
      </c>
      <c r="F100" s="12">
        <v>6512</v>
      </c>
      <c r="G100" s="13">
        <v>4021</v>
      </c>
    </row>
    <row r="101" spans="1:7" x14ac:dyDescent="0.25">
      <c r="A101" s="3" t="s">
        <v>19</v>
      </c>
      <c r="B101" s="12">
        <v>4919</v>
      </c>
      <c r="C101" s="13"/>
      <c r="D101" s="12">
        <v>6292</v>
      </c>
      <c r="E101" s="13">
        <v>0</v>
      </c>
      <c r="F101" s="12">
        <v>4973</v>
      </c>
      <c r="G101" s="13"/>
    </row>
    <row r="102" spans="1:7" x14ac:dyDescent="0.25">
      <c r="A102" s="3" t="s">
        <v>108</v>
      </c>
      <c r="B102" s="12">
        <v>1578</v>
      </c>
      <c r="C102" s="13"/>
      <c r="D102" s="12">
        <v>1103</v>
      </c>
      <c r="E102" s="13">
        <v>0</v>
      </c>
      <c r="F102" s="12">
        <v>911</v>
      </c>
      <c r="G102" s="13"/>
    </row>
    <row r="103" spans="1:7" x14ac:dyDescent="0.25">
      <c r="A103" s="3" t="s">
        <v>19</v>
      </c>
      <c r="B103" s="12">
        <v>2772</v>
      </c>
      <c r="C103" s="13">
        <v>1360</v>
      </c>
      <c r="D103" s="12">
        <v>1888</v>
      </c>
      <c r="E103" s="13">
        <v>1630</v>
      </c>
      <c r="F103" s="12">
        <v>722</v>
      </c>
      <c r="G103" s="13">
        <v>2040</v>
      </c>
    </row>
    <row r="104" spans="1:7" x14ac:dyDescent="0.25">
      <c r="A104" s="3" t="s">
        <v>18</v>
      </c>
      <c r="B104" s="12">
        <v>2095</v>
      </c>
      <c r="C104" s="13">
        <v>2104</v>
      </c>
      <c r="D104" s="12">
        <v>1751</v>
      </c>
      <c r="E104" s="13">
        <v>3049</v>
      </c>
      <c r="F104" s="12">
        <v>2983</v>
      </c>
      <c r="G104" s="13">
        <v>2543</v>
      </c>
    </row>
    <row r="105" spans="1:7" x14ac:dyDescent="0.25">
      <c r="A105" s="3" t="s">
        <v>19</v>
      </c>
      <c r="B105" s="12">
        <v>2140</v>
      </c>
      <c r="C105" s="13">
        <v>1648</v>
      </c>
      <c r="D105" s="12">
        <v>2117</v>
      </c>
      <c r="E105" s="13">
        <v>2122</v>
      </c>
      <c r="F105" s="12">
        <v>2165</v>
      </c>
      <c r="G105" s="13">
        <v>1906</v>
      </c>
    </row>
    <row r="106" spans="1:7" x14ac:dyDescent="0.25">
      <c r="A106" s="3" t="s">
        <v>19</v>
      </c>
      <c r="B106" s="12">
        <v>14768</v>
      </c>
      <c r="C106" s="13"/>
      <c r="D106" s="12">
        <v>21806</v>
      </c>
      <c r="E106" s="13">
        <v>0</v>
      </c>
      <c r="F106" s="12">
        <v>17654</v>
      </c>
      <c r="G106" s="13"/>
    </row>
    <row r="107" spans="1:7" x14ac:dyDescent="0.25">
      <c r="A107" s="3" t="s">
        <v>19</v>
      </c>
      <c r="B107" s="12"/>
      <c r="C107" s="13"/>
      <c r="D107" s="12"/>
      <c r="E107" s="13"/>
      <c r="F107" s="12">
        <v>121</v>
      </c>
      <c r="G107" s="13">
        <v>33</v>
      </c>
    </row>
    <row r="108" spans="1:7" x14ac:dyDescent="0.25">
      <c r="A108" s="3" t="s">
        <v>118</v>
      </c>
      <c r="B108" s="12">
        <v>15</v>
      </c>
      <c r="C108" s="13">
        <v>65</v>
      </c>
      <c r="D108" s="12">
        <v>3606</v>
      </c>
      <c r="E108" s="13">
        <v>1071</v>
      </c>
      <c r="F108" s="12">
        <v>4215</v>
      </c>
      <c r="G108" s="13">
        <v>324</v>
      </c>
    </row>
    <row r="109" spans="1:7" x14ac:dyDescent="0.25">
      <c r="A109" s="3" t="s">
        <v>117</v>
      </c>
      <c r="B109" s="12">
        <v>648</v>
      </c>
      <c r="C109" s="13"/>
      <c r="D109" s="12">
        <v>4851</v>
      </c>
      <c r="E109" s="13">
        <v>0</v>
      </c>
      <c r="F109" s="12">
        <v>6015</v>
      </c>
      <c r="G109" s="13"/>
    </row>
    <row r="110" spans="1:7" x14ac:dyDescent="0.25">
      <c r="A110" s="3" t="s">
        <v>119</v>
      </c>
      <c r="B110" s="12">
        <v>654</v>
      </c>
      <c r="C110" s="13">
        <v>390</v>
      </c>
      <c r="D110" s="12">
        <v>820</v>
      </c>
      <c r="E110" s="13">
        <v>470</v>
      </c>
      <c r="F110" s="12">
        <v>617</v>
      </c>
      <c r="G110" s="13">
        <v>233</v>
      </c>
    </row>
    <row r="111" spans="1:7" x14ac:dyDescent="0.25">
      <c r="A111" s="22" t="s">
        <v>84</v>
      </c>
      <c r="B111" s="12">
        <v>8698</v>
      </c>
      <c r="C111" s="13">
        <v>4018</v>
      </c>
      <c r="D111" s="12">
        <v>0</v>
      </c>
      <c r="E111" s="13">
        <v>0</v>
      </c>
      <c r="F111" s="12">
        <v>14718</v>
      </c>
      <c r="G111" s="13">
        <v>14582</v>
      </c>
    </row>
    <row r="112" spans="1:7" x14ac:dyDescent="0.25">
      <c r="A112" s="4" t="s">
        <v>86</v>
      </c>
      <c r="B112" s="14">
        <v>1638</v>
      </c>
      <c r="C112" s="15">
        <v>1222</v>
      </c>
      <c r="D112" s="14">
        <v>2209</v>
      </c>
      <c r="E112" s="15">
        <v>1357</v>
      </c>
      <c r="F112" s="14">
        <v>1193</v>
      </c>
      <c r="G112" s="15">
        <v>1531</v>
      </c>
    </row>
    <row r="113" spans="1:7" x14ac:dyDescent="0.25">
      <c r="A113" s="4" t="s">
        <v>43</v>
      </c>
      <c r="B113" s="14">
        <v>5656</v>
      </c>
      <c r="C113" s="15">
        <v>6016</v>
      </c>
      <c r="D113" s="14">
        <v>9669</v>
      </c>
      <c r="E113" s="15">
        <v>7904</v>
      </c>
      <c r="F113" s="14">
        <v>4621</v>
      </c>
      <c r="G113" s="15">
        <v>9227</v>
      </c>
    </row>
    <row r="114" spans="1:7" x14ac:dyDescent="0.25">
      <c r="A114" s="4" t="s">
        <v>20</v>
      </c>
      <c r="B114" s="14">
        <v>300</v>
      </c>
      <c r="C114" s="15">
        <v>214</v>
      </c>
      <c r="D114" s="14">
        <v>417</v>
      </c>
      <c r="E114" s="15">
        <v>199</v>
      </c>
      <c r="F114" s="14">
        <v>320</v>
      </c>
      <c r="G114" s="15">
        <v>302</v>
      </c>
    </row>
    <row r="115" spans="1:7" x14ac:dyDescent="0.25">
      <c r="A115" s="4" t="s">
        <v>87</v>
      </c>
      <c r="B115" s="14">
        <v>292</v>
      </c>
      <c r="C115" s="15">
        <v>213</v>
      </c>
      <c r="D115" s="14">
        <v>367</v>
      </c>
      <c r="E115" s="15">
        <v>391</v>
      </c>
      <c r="F115" s="14">
        <v>380</v>
      </c>
      <c r="G115" s="15">
        <v>218</v>
      </c>
    </row>
    <row r="116" spans="1:7" x14ac:dyDescent="0.25">
      <c r="A116" s="4" t="s">
        <v>88</v>
      </c>
      <c r="B116" s="14">
        <v>2754</v>
      </c>
      <c r="C116" s="15">
        <v>2216</v>
      </c>
      <c r="D116" s="14">
        <v>925</v>
      </c>
      <c r="E116" s="15">
        <v>1842</v>
      </c>
      <c r="F116" s="14">
        <v>1033</v>
      </c>
      <c r="G116" s="15">
        <v>1235</v>
      </c>
    </row>
    <row r="117" spans="1:7" x14ac:dyDescent="0.25">
      <c r="A117" s="4" t="s">
        <v>85</v>
      </c>
      <c r="B117" s="14">
        <v>627</v>
      </c>
      <c r="C117" s="15">
        <v>495</v>
      </c>
      <c r="D117" s="14">
        <v>601</v>
      </c>
      <c r="E117" s="15">
        <v>777</v>
      </c>
      <c r="F117" s="14">
        <v>917</v>
      </c>
      <c r="G117" s="15">
        <v>1005</v>
      </c>
    </row>
    <row r="118" spans="1:7" x14ac:dyDescent="0.25">
      <c r="A118" s="4" t="s">
        <v>45</v>
      </c>
      <c r="B118" s="14">
        <v>5818</v>
      </c>
      <c r="C118" s="15">
        <v>1982</v>
      </c>
      <c r="D118" s="14">
        <v>5248</v>
      </c>
      <c r="E118" s="15">
        <v>2749</v>
      </c>
      <c r="F118" s="14">
        <v>5253</v>
      </c>
      <c r="G118" s="15">
        <v>2724</v>
      </c>
    </row>
    <row r="119" spans="1:7" x14ac:dyDescent="0.25">
      <c r="A119" s="4" t="s">
        <v>89</v>
      </c>
      <c r="B119" s="14">
        <v>7340</v>
      </c>
      <c r="C119" s="15">
        <v>2962</v>
      </c>
      <c r="D119" s="14">
        <v>7324</v>
      </c>
      <c r="E119" s="15">
        <v>3491</v>
      </c>
      <c r="F119" s="14">
        <v>7066</v>
      </c>
      <c r="G119" s="15">
        <v>3924</v>
      </c>
    </row>
    <row r="120" spans="1:7" x14ac:dyDescent="0.25">
      <c r="A120" s="4" t="s">
        <v>90</v>
      </c>
      <c r="B120" s="14">
        <v>2970</v>
      </c>
      <c r="C120" s="15">
        <v>1371</v>
      </c>
      <c r="D120" s="14">
        <v>4207</v>
      </c>
      <c r="E120" s="15">
        <v>2129</v>
      </c>
      <c r="F120" s="14">
        <v>4105</v>
      </c>
      <c r="G120" s="15">
        <v>1909</v>
      </c>
    </row>
    <row r="121" spans="1:7" x14ac:dyDescent="0.25">
      <c r="A121" s="4" t="s">
        <v>91</v>
      </c>
      <c r="B121" s="14">
        <v>1917</v>
      </c>
      <c r="C121" s="15">
        <v>2522</v>
      </c>
      <c r="D121" s="14">
        <v>2402</v>
      </c>
      <c r="E121" s="15">
        <v>1510</v>
      </c>
      <c r="F121" s="14">
        <v>4267</v>
      </c>
      <c r="G121" s="15">
        <v>4156</v>
      </c>
    </row>
    <row r="122" spans="1:7" x14ac:dyDescent="0.25">
      <c r="A122" s="4" t="s">
        <v>92</v>
      </c>
      <c r="B122" s="14">
        <v>1874</v>
      </c>
      <c r="C122" s="15">
        <v>974</v>
      </c>
      <c r="D122" s="14">
        <v>1941</v>
      </c>
      <c r="E122" s="15">
        <v>1127</v>
      </c>
      <c r="F122" s="14">
        <v>1455</v>
      </c>
      <c r="G122" s="15">
        <v>998</v>
      </c>
    </row>
    <row r="123" spans="1:7" x14ac:dyDescent="0.25">
      <c r="A123" s="4" t="s">
        <v>93</v>
      </c>
      <c r="B123" s="14">
        <v>444</v>
      </c>
      <c r="C123" s="15">
        <v>332</v>
      </c>
      <c r="D123" s="14">
        <v>474</v>
      </c>
      <c r="E123" s="15">
        <v>312</v>
      </c>
      <c r="F123" s="14">
        <v>767</v>
      </c>
      <c r="G123" s="15">
        <v>242</v>
      </c>
    </row>
    <row r="124" spans="1:7" x14ac:dyDescent="0.25">
      <c r="A124" s="4" t="s">
        <v>94</v>
      </c>
      <c r="B124" s="14">
        <v>7166</v>
      </c>
      <c r="C124" s="15">
        <v>4717</v>
      </c>
      <c r="D124" s="14">
        <v>3880</v>
      </c>
      <c r="E124" s="15">
        <v>3904</v>
      </c>
      <c r="F124" s="14">
        <v>5752</v>
      </c>
      <c r="G124" s="15">
        <v>3961</v>
      </c>
    </row>
    <row r="125" spans="1:7" x14ac:dyDescent="0.25">
      <c r="A125" s="3" t="s">
        <v>110</v>
      </c>
      <c r="B125" s="12">
        <v>1160</v>
      </c>
      <c r="C125" s="13">
        <v>3367</v>
      </c>
      <c r="D125" s="12">
        <v>1607</v>
      </c>
      <c r="E125" s="13">
        <v>5343</v>
      </c>
      <c r="F125" s="12">
        <v>2066</v>
      </c>
      <c r="G125" s="13">
        <v>8011</v>
      </c>
    </row>
    <row r="126" spans="1:7" x14ac:dyDescent="0.25">
      <c r="A126" s="4" t="s">
        <v>95</v>
      </c>
      <c r="B126" s="14">
        <v>1412</v>
      </c>
      <c r="C126" s="15">
        <v>727</v>
      </c>
      <c r="D126" s="14">
        <v>990</v>
      </c>
      <c r="E126" s="15">
        <v>670</v>
      </c>
      <c r="F126" s="14">
        <v>1317</v>
      </c>
      <c r="G126" s="15">
        <v>720</v>
      </c>
    </row>
    <row r="127" spans="1:7" x14ac:dyDescent="0.25">
      <c r="A127" s="4" t="s">
        <v>44</v>
      </c>
      <c r="B127" s="14">
        <v>17337</v>
      </c>
      <c r="C127" s="15">
        <v>7963</v>
      </c>
      <c r="D127" s="14">
        <v>16652</v>
      </c>
      <c r="E127" s="15">
        <v>9984</v>
      </c>
      <c r="F127" s="14">
        <v>10576</v>
      </c>
      <c r="G127" s="15">
        <v>9115</v>
      </c>
    </row>
    <row r="128" spans="1:7" x14ac:dyDescent="0.25">
      <c r="A128" s="4" t="s">
        <v>96</v>
      </c>
      <c r="B128" s="14">
        <v>1627</v>
      </c>
      <c r="C128" s="15">
        <v>1472</v>
      </c>
      <c r="D128" s="14">
        <v>1447</v>
      </c>
      <c r="E128" s="15">
        <v>1445</v>
      </c>
      <c r="F128" s="14">
        <v>2455</v>
      </c>
      <c r="G128" s="15">
        <v>914</v>
      </c>
    </row>
    <row r="129" spans="1:7" x14ac:dyDescent="0.25">
      <c r="A129" s="3" t="s">
        <v>51</v>
      </c>
      <c r="B129" s="12">
        <v>6341</v>
      </c>
      <c r="C129" s="13"/>
      <c r="D129" s="12">
        <v>9855</v>
      </c>
      <c r="E129" s="13">
        <v>0</v>
      </c>
      <c r="F129" s="12">
        <v>8371</v>
      </c>
      <c r="G129" s="13"/>
    </row>
    <row r="130" spans="1:7" x14ac:dyDescent="0.25">
      <c r="A130" s="3" t="s">
        <v>51</v>
      </c>
      <c r="B130" s="12">
        <v>6431</v>
      </c>
      <c r="C130" s="13"/>
      <c r="D130" s="12">
        <v>1541</v>
      </c>
      <c r="E130" s="13">
        <v>0</v>
      </c>
      <c r="F130" s="12">
        <v>4930</v>
      </c>
      <c r="G130" s="13"/>
    </row>
    <row r="131" spans="1:7" x14ac:dyDescent="0.25">
      <c r="A131" s="3" t="s">
        <v>56</v>
      </c>
      <c r="B131" s="12">
        <v>17025</v>
      </c>
      <c r="C131" s="13">
        <v>10438</v>
      </c>
      <c r="D131" s="12">
        <v>22723</v>
      </c>
      <c r="E131" s="13">
        <v>11614</v>
      </c>
      <c r="F131" s="12">
        <v>17934</v>
      </c>
      <c r="G131" s="13">
        <v>11514</v>
      </c>
    </row>
    <row r="132" spans="1:7" x14ac:dyDescent="0.25">
      <c r="A132" s="3" t="s">
        <v>55</v>
      </c>
      <c r="B132" s="12">
        <v>2395</v>
      </c>
      <c r="C132" s="13"/>
      <c r="D132" s="12">
        <v>2214</v>
      </c>
      <c r="E132" s="13">
        <v>0</v>
      </c>
      <c r="F132" s="12">
        <v>2611</v>
      </c>
      <c r="G132" s="13"/>
    </row>
    <row r="133" spans="1:7" x14ac:dyDescent="0.25">
      <c r="A133" s="3" t="s">
        <v>57</v>
      </c>
      <c r="B133" s="12">
        <v>60885</v>
      </c>
      <c r="C133" s="13">
        <v>12179</v>
      </c>
      <c r="D133" s="12">
        <v>79485</v>
      </c>
      <c r="E133" s="13">
        <v>28099</v>
      </c>
      <c r="F133" s="12">
        <v>68478</v>
      </c>
      <c r="G133" s="13">
        <v>18828</v>
      </c>
    </row>
    <row r="134" spans="1:7" x14ac:dyDescent="0.25">
      <c r="A134" s="3" t="s">
        <v>58</v>
      </c>
      <c r="B134" s="12">
        <v>1337</v>
      </c>
      <c r="C134" s="13">
        <v>731</v>
      </c>
      <c r="D134" s="12">
        <v>1723</v>
      </c>
      <c r="E134" s="13">
        <v>292</v>
      </c>
      <c r="F134" s="12">
        <v>2087</v>
      </c>
      <c r="G134" s="13">
        <v>332</v>
      </c>
    </row>
    <row r="135" spans="1:7" x14ac:dyDescent="0.25">
      <c r="A135" s="3" t="s">
        <v>53</v>
      </c>
      <c r="B135" s="12">
        <v>1875</v>
      </c>
      <c r="C135" s="13"/>
      <c r="D135" s="12">
        <v>2328</v>
      </c>
      <c r="E135" s="13">
        <v>0</v>
      </c>
      <c r="F135" s="12">
        <v>2162</v>
      </c>
      <c r="G135" s="13"/>
    </row>
    <row r="136" spans="1:7" x14ac:dyDescent="0.25">
      <c r="A136" s="3" t="s">
        <v>50</v>
      </c>
      <c r="B136" s="12">
        <v>15429</v>
      </c>
      <c r="C136" s="13"/>
      <c r="D136" s="12">
        <v>12034</v>
      </c>
      <c r="E136" s="13">
        <v>0</v>
      </c>
      <c r="F136" s="12">
        <v>10558</v>
      </c>
      <c r="G136" s="13"/>
    </row>
    <row r="137" spans="1:7" x14ac:dyDescent="0.25">
      <c r="A137" s="3" t="s">
        <v>54</v>
      </c>
      <c r="B137" s="12">
        <v>24479</v>
      </c>
      <c r="C137" s="13"/>
      <c r="D137" s="12">
        <v>24397</v>
      </c>
      <c r="E137" s="13">
        <v>0</v>
      </c>
      <c r="F137" s="12">
        <v>25593</v>
      </c>
      <c r="G137" s="13"/>
    </row>
    <row r="138" spans="1:7" x14ac:dyDescent="0.25">
      <c r="A138" s="3" t="s">
        <v>52</v>
      </c>
      <c r="B138" s="12">
        <v>12233</v>
      </c>
      <c r="C138" s="13"/>
      <c r="D138" s="12">
        <v>12335</v>
      </c>
      <c r="E138" s="13">
        <v>0</v>
      </c>
      <c r="F138" s="12">
        <v>10938</v>
      </c>
      <c r="G138" s="13"/>
    </row>
    <row r="139" spans="1:7" x14ac:dyDescent="0.25">
      <c r="A139" s="3" t="s">
        <v>59</v>
      </c>
      <c r="B139" s="12">
        <v>0</v>
      </c>
      <c r="C139" s="13">
        <v>0</v>
      </c>
      <c r="D139" s="12">
        <v>0</v>
      </c>
      <c r="E139" s="13">
        <v>0</v>
      </c>
      <c r="F139" s="12">
        <v>0</v>
      </c>
      <c r="G139" s="13">
        <v>0</v>
      </c>
    </row>
    <row r="140" spans="1:7" x14ac:dyDescent="0.25">
      <c r="A140" s="3" t="s">
        <v>59</v>
      </c>
      <c r="B140" s="12">
        <v>5514</v>
      </c>
      <c r="C140" s="13">
        <v>7871</v>
      </c>
      <c r="D140" s="12">
        <v>4558</v>
      </c>
      <c r="E140" s="13">
        <v>10630</v>
      </c>
      <c r="F140" s="12">
        <v>3598</v>
      </c>
      <c r="G140" s="13">
        <v>4248</v>
      </c>
    </row>
    <row r="141" spans="1:7" x14ac:dyDescent="0.25">
      <c r="A141" s="4" t="s">
        <v>66</v>
      </c>
      <c r="B141" s="14">
        <v>2037</v>
      </c>
      <c r="C141" s="15">
        <v>1150</v>
      </c>
      <c r="D141" s="14">
        <v>1647</v>
      </c>
      <c r="E141" s="15">
        <v>1269</v>
      </c>
      <c r="F141" s="14">
        <v>1632</v>
      </c>
      <c r="G141" s="15">
        <v>570</v>
      </c>
    </row>
    <row r="142" spans="1:7" x14ac:dyDescent="0.25">
      <c r="A142" s="3" t="s">
        <v>46</v>
      </c>
      <c r="B142" s="12">
        <v>424</v>
      </c>
      <c r="C142" s="13"/>
      <c r="D142" s="12">
        <v>341</v>
      </c>
      <c r="E142" s="13">
        <v>0</v>
      </c>
      <c r="F142" s="12">
        <v>143</v>
      </c>
      <c r="G142" s="13"/>
    </row>
    <row r="143" spans="1:7" x14ac:dyDescent="0.25">
      <c r="A143" s="3" t="s">
        <v>46</v>
      </c>
      <c r="B143" s="12">
        <v>1655</v>
      </c>
      <c r="C143" s="13">
        <v>2046</v>
      </c>
      <c r="D143" s="12">
        <v>1776</v>
      </c>
      <c r="E143" s="13">
        <v>1754</v>
      </c>
      <c r="F143" s="12">
        <v>581</v>
      </c>
      <c r="G143" s="13">
        <v>971</v>
      </c>
    </row>
    <row r="144" spans="1:7" x14ac:dyDescent="0.25">
      <c r="A144" s="22" t="s">
        <v>47</v>
      </c>
      <c r="B144" s="14">
        <v>0</v>
      </c>
      <c r="C144" s="15">
        <v>0</v>
      </c>
      <c r="D144" s="14">
        <v>0</v>
      </c>
      <c r="E144" s="15">
        <v>0</v>
      </c>
      <c r="F144" s="14">
        <v>0</v>
      </c>
      <c r="G144" s="15">
        <v>0</v>
      </c>
    </row>
    <row r="145" spans="1:7" x14ac:dyDescent="0.25">
      <c r="A145" s="3" t="s">
        <v>64</v>
      </c>
      <c r="B145" s="12">
        <v>395</v>
      </c>
      <c r="C145" s="13">
        <v>630</v>
      </c>
      <c r="D145" s="12">
        <v>428</v>
      </c>
      <c r="E145" s="13">
        <v>721</v>
      </c>
      <c r="F145" s="12">
        <v>610</v>
      </c>
      <c r="G145" s="13">
        <v>522</v>
      </c>
    </row>
    <row r="146" spans="1:7" x14ac:dyDescent="0.25">
      <c r="A146" s="4" t="s">
        <v>13</v>
      </c>
      <c r="B146" s="14">
        <v>165</v>
      </c>
      <c r="C146" s="15">
        <v>72</v>
      </c>
      <c r="D146" s="14">
        <v>2568</v>
      </c>
      <c r="E146" s="15">
        <v>611</v>
      </c>
      <c r="F146" s="14">
        <v>51</v>
      </c>
      <c r="G146" s="15">
        <v>215</v>
      </c>
    </row>
    <row r="147" spans="1:7" x14ac:dyDescent="0.25">
      <c r="A147" s="3" t="s">
        <v>70</v>
      </c>
      <c r="B147" s="12">
        <v>4065</v>
      </c>
      <c r="C147" s="13">
        <v>1734</v>
      </c>
      <c r="D147" s="12">
        <v>17061</v>
      </c>
      <c r="E147" s="13">
        <v>1307</v>
      </c>
      <c r="F147" s="12">
        <v>5990</v>
      </c>
      <c r="G147" s="13">
        <v>1217</v>
      </c>
    </row>
    <row r="148" spans="1:7" x14ac:dyDescent="0.25">
      <c r="A148" s="22" t="s">
        <v>73</v>
      </c>
      <c r="B148" s="14">
        <v>0</v>
      </c>
      <c r="C148" s="15">
        <v>0</v>
      </c>
      <c r="D148" s="14">
        <v>50</v>
      </c>
      <c r="E148" s="15">
        <v>50</v>
      </c>
      <c r="F148" s="14">
        <v>100</v>
      </c>
      <c r="G148" s="15">
        <v>100</v>
      </c>
    </row>
    <row r="149" spans="1:7" x14ac:dyDescent="0.25">
      <c r="A149" s="4" t="s">
        <v>74</v>
      </c>
      <c r="B149" s="14">
        <v>3034</v>
      </c>
      <c r="C149" s="15">
        <v>6619</v>
      </c>
      <c r="D149" s="14">
        <v>1945</v>
      </c>
      <c r="E149" s="15">
        <v>5961</v>
      </c>
      <c r="F149" s="14">
        <v>1889</v>
      </c>
      <c r="G149" s="15">
        <v>2458</v>
      </c>
    </row>
    <row r="150" spans="1:7" x14ac:dyDescent="0.25">
      <c r="A150" s="4" t="s">
        <v>74</v>
      </c>
      <c r="B150" s="14">
        <v>308</v>
      </c>
      <c r="C150" s="15"/>
      <c r="D150" s="14">
        <v>214</v>
      </c>
      <c r="E150" s="15">
        <v>0</v>
      </c>
      <c r="F150" s="14">
        <v>0</v>
      </c>
      <c r="G150" s="15"/>
    </row>
    <row r="151" spans="1:7" x14ac:dyDescent="0.25">
      <c r="A151" s="4" t="s">
        <v>71</v>
      </c>
      <c r="B151" s="14">
        <v>2743</v>
      </c>
      <c r="C151" s="15">
        <v>884</v>
      </c>
      <c r="D151" s="14">
        <v>1711</v>
      </c>
      <c r="E151" s="15">
        <v>1418</v>
      </c>
      <c r="F151" s="14">
        <v>1010</v>
      </c>
      <c r="G151" s="15">
        <v>1028</v>
      </c>
    </row>
    <row r="152" spans="1:7" x14ac:dyDescent="0.25">
      <c r="A152" s="4" t="s">
        <v>71</v>
      </c>
      <c r="B152" s="14">
        <v>2592</v>
      </c>
      <c r="C152" s="15">
        <v>2236</v>
      </c>
      <c r="D152" s="14">
        <v>2909</v>
      </c>
      <c r="E152" s="15">
        <v>3500</v>
      </c>
      <c r="F152" s="14">
        <v>2233</v>
      </c>
      <c r="G152" s="15">
        <v>1887</v>
      </c>
    </row>
    <row r="153" spans="1:7" x14ac:dyDescent="0.25">
      <c r="A153" s="4" t="s">
        <v>72</v>
      </c>
      <c r="B153" s="14">
        <v>9866</v>
      </c>
      <c r="C153" s="15">
        <v>5662</v>
      </c>
      <c r="D153" s="14">
        <v>10712</v>
      </c>
      <c r="E153" s="15">
        <v>6653</v>
      </c>
      <c r="F153" s="14">
        <v>8536</v>
      </c>
      <c r="G153" s="15">
        <v>6492</v>
      </c>
    </row>
    <row r="154" spans="1:7" x14ac:dyDescent="0.25">
      <c r="A154" s="4" t="s">
        <v>72</v>
      </c>
      <c r="B154" s="14">
        <v>1960</v>
      </c>
      <c r="C154" s="15">
        <v>2340</v>
      </c>
      <c r="D154" s="14">
        <v>2419</v>
      </c>
      <c r="E154" s="15">
        <v>2661</v>
      </c>
      <c r="F154" s="14">
        <v>2929</v>
      </c>
      <c r="G154" s="15">
        <v>5509</v>
      </c>
    </row>
    <row r="155" spans="1:7" x14ac:dyDescent="0.25">
      <c r="A155" s="3" t="s">
        <v>48</v>
      </c>
      <c r="B155" s="12">
        <v>1</v>
      </c>
      <c r="C155" s="13">
        <v>1</v>
      </c>
      <c r="D155" s="12">
        <v>50</v>
      </c>
      <c r="E155" s="13">
        <v>50</v>
      </c>
      <c r="F155" s="12">
        <v>100</v>
      </c>
      <c r="G155" s="13">
        <v>100</v>
      </c>
    </row>
  </sheetData>
  <sortState ref="A3:G88">
    <sortCondition ref="A3:A88"/>
  </sortState>
  <mergeCells count="3">
    <mergeCell ref="B1:C1"/>
    <mergeCell ref="D1:E1"/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Copier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Kelly</dc:creator>
  <cp:lastModifiedBy>Cook, Bryant</cp:lastModifiedBy>
  <cp:lastPrinted>2023-08-25T13:43:06Z</cp:lastPrinted>
  <dcterms:created xsi:type="dcterms:W3CDTF">2023-07-19T14:53:38Z</dcterms:created>
  <dcterms:modified xsi:type="dcterms:W3CDTF">2025-04-23T17:04:44Z</dcterms:modified>
</cp:coreProperties>
</file>